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Y:\statistics\Statistics for the Website\Internet2022\split files eng\"/>
    </mc:Choice>
  </mc:AlternateContent>
  <xr:revisionPtr revIDLastSave="0" documentId="13_ncr:1_{F5EA2744-7C26-4A96-AA2C-91FA7C0931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nancial offences" sheetId="3" r:id="rId1"/>
  </sheets>
  <externalReferences>
    <externalReference r:id="rId2"/>
  </externalReferences>
  <definedNames>
    <definedName name="dBase">[1]Settings!$A$7:$G$18</definedName>
    <definedName name="_xlnm.Print_Area" localSheetId="0">'Financial offences'!$A$1:$J$33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3" l="1"/>
  <c r="H27" i="3"/>
  <c r="J26" i="3"/>
  <c r="J25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C27" i="3"/>
  <c r="B27" i="3"/>
  <c r="D26" i="3"/>
  <c r="D25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5" i="3"/>
  <c r="G26" i="3"/>
  <c r="E27" i="3"/>
  <c r="F27" i="3"/>
  <c r="G27" i="3" l="1"/>
  <c r="J27" i="3"/>
  <c r="D27" i="3"/>
</calcChain>
</file>

<file path=xl/sharedStrings.xml><?xml version="1.0" encoding="utf-8"?>
<sst xmlns="http://schemas.openxmlformats.org/spreadsheetml/2006/main" count="39" uniqueCount="33">
  <si>
    <t>%</t>
  </si>
  <si>
    <t>False pretences, cheating etc.</t>
  </si>
  <si>
    <t>Obtaining execution of a security by false pretences</t>
  </si>
  <si>
    <t>Obtaining credit, etc., by false pretences</t>
  </si>
  <si>
    <t>Conspiracy to defraud</t>
  </si>
  <si>
    <t>Fraud on sale or mortgage of property</t>
  </si>
  <si>
    <t>Frauds by trustees and persons in a position of trust and false accounting</t>
  </si>
  <si>
    <t>Offences relating to coin</t>
  </si>
  <si>
    <t>Κ</t>
  </si>
  <si>
    <t>Ε</t>
  </si>
  <si>
    <t>Corruption and the abuse of office</t>
  </si>
  <si>
    <t xml:space="preserve">False pretences for dealing of a property that belongs to thirds (not by the owner) </t>
  </si>
  <si>
    <t>Directors and officers of corporations or companies fraudulently appropriating property, or keeping fraudulent accounts or falsifying books or accounts</t>
  </si>
  <si>
    <t>Fraudulents false accounting</t>
  </si>
  <si>
    <t>False accounting by public officers</t>
  </si>
  <si>
    <t>Usury rules and profiteering</t>
  </si>
  <si>
    <t xml:space="preserve">Forgery </t>
  </si>
  <si>
    <t xml:space="preserve">Law on Research Cover up and on Confiscation of Income from defined Criminal action </t>
  </si>
  <si>
    <r>
      <t xml:space="preserve">Source: </t>
    </r>
    <r>
      <rPr>
        <sz val="8"/>
        <rFont val="Tahoma"/>
        <family val="2"/>
        <charset val="161"/>
      </rPr>
      <t>Statistics and Cartography Office</t>
    </r>
  </si>
  <si>
    <r>
      <t xml:space="preserve">R = </t>
    </r>
    <r>
      <rPr>
        <sz val="9"/>
        <rFont val="Arial"/>
        <family val="2"/>
        <charset val="161"/>
      </rPr>
      <t>Recorded cases (RCI)</t>
    </r>
  </si>
  <si>
    <r>
      <t xml:space="preserve">D =  </t>
    </r>
    <r>
      <rPr>
        <sz val="9"/>
        <rFont val="Arial"/>
        <family val="2"/>
        <charset val="161"/>
      </rPr>
      <t>Detected Cases</t>
    </r>
  </si>
  <si>
    <r>
      <t>% =</t>
    </r>
    <r>
      <rPr>
        <sz val="9"/>
        <rFont val="Arial"/>
        <family val="2"/>
        <charset val="161"/>
      </rPr>
      <t xml:space="preserve"> Detection Rate </t>
    </r>
  </si>
  <si>
    <t>TOTAL</t>
  </si>
  <si>
    <t>OFFENCES</t>
  </si>
  <si>
    <t>Recorded Cases related to Serious Financial Crime per Offence and Year</t>
  </si>
  <si>
    <t>Computer related forgery</t>
  </si>
  <si>
    <t>Computer related fraud</t>
  </si>
  <si>
    <t>Theft from agents etc.</t>
  </si>
  <si>
    <t>Theft by Managers or Officials</t>
  </si>
  <si>
    <t>Theft by secretaries and servants</t>
  </si>
  <si>
    <t>Theft by public officials</t>
  </si>
  <si>
    <t>The Law against the Fraud and Forgery of payment methods (excluding payments via cash)</t>
  </si>
  <si>
    <r>
      <rPr>
        <b/>
        <u/>
        <sz val="10"/>
        <color indexed="8"/>
        <rFont val="Calibri"/>
        <family val="2"/>
        <charset val="161"/>
      </rPr>
      <t xml:space="preserve">Note:
</t>
    </r>
    <r>
      <rPr>
        <sz val="10"/>
        <color indexed="8"/>
        <rFont val="Calibri"/>
        <family val="2"/>
        <charset val="161"/>
      </rPr>
      <t xml:space="preserve">--  The above figures do not include cases that have been downgraded to "Minor", cases that have been recorded by mistake and cases that were classified as non-existent.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</si>
</sst>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0"/>
      <name val="Arial"/>
      <charset val="161"/>
    </font>
    <font>
      <b/>
      <sz val="12"/>
      <name val="Arial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i/>
      <sz val="8"/>
      <name val="Tahoma"/>
      <family val="2"/>
      <charset val="161"/>
    </font>
    <font>
      <sz val="10"/>
      <color indexed="8"/>
      <name val="Calibri"/>
      <family val="2"/>
      <charset val="161"/>
    </font>
    <font>
      <b/>
      <u/>
      <sz val="10"/>
      <color indexed="8"/>
      <name val="Calibri"/>
      <family val="2"/>
      <charset val="161"/>
    </font>
    <font>
      <sz val="8"/>
      <name val="Tahoma"/>
      <family val="2"/>
      <charset val="161"/>
    </font>
    <font>
      <sz val="10"/>
      <name val="Tahoma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 applyAlignment="1">
      <alignment vertical="center"/>
    </xf>
    <xf numFmtId="0" fontId="4" fillId="0" borderId="0" xfId="0" applyFont="1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164" fontId="3" fillId="2" borderId="13" xfId="0" applyNumberFormat="1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164" fontId="4" fillId="4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6" borderId="18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265D7F91-5763-4C05-84A5-B4C5E52729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xcel\UP%20Today\TAE\2004\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76623-7D57-4612-92F6-A362C0A224DC}">
  <sheetPr>
    <tabColor theme="6" tint="-0.249977111117893"/>
  </sheetPr>
  <dimension ref="A1:J33"/>
  <sheetViews>
    <sheetView tabSelected="1" topLeftCell="A16" zoomScaleNormal="100" workbookViewId="0">
      <selection activeCell="O13" sqref="O13"/>
    </sheetView>
  </sheetViews>
  <sheetFormatPr defaultRowHeight="12.75" x14ac:dyDescent="0.2"/>
  <cols>
    <col min="1" max="1" width="32.140625" style="1" customWidth="1"/>
    <col min="2" max="3" width="5.42578125" customWidth="1"/>
    <col min="4" max="4" width="7" customWidth="1"/>
    <col min="5" max="6" width="5.42578125" customWidth="1"/>
    <col min="7" max="7" width="7" customWidth="1"/>
    <col min="8" max="9" width="5.42578125" customWidth="1"/>
    <col min="10" max="10" width="7" customWidth="1"/>
  </cols>
  <sheetData>
    <row r="1" spans="1:10" ht="33" customHeight="1" x14ac:dyDescent="0.2">
      <c r="A1" s="24" t="s">
        <v>24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9.75" customHeight="1" thickBot="1" x14ac:dyDescent="0.25"/>
    <row r="3" spans="1:10" ht="18.75" customHeight="1" x14ac:dyDescent="0.2">
      <c r="A3" s="26" t="s">
        <v>23</v>
      </c>
      <c r="B3" s="21">
        <v>2020</v>
      </c>
      <c r="C3" s="22"/>
      <c r="D3" s="23"/>
      <c r="E3" s="21">
        <v>2021</v>
      </c>
      <c r="F3" s="22"/>
      <c r="G3" s="23"/>
      <c r="H3" s="21">
        <v>2022</v>
      </c>
      <c r="I3" s="22"/>
      <c r="J3" s="23"/>
    </row>
    <row r="4" spans="1:10" ht="19.5" customHeight="1" thickBot="1" x14ac:dyDescent="0.25">
      <c r="A4" s="27"/>
      <c r="B4" s="9" t="s">
        <v>8</v>
      </c>
      <c r="C4" s="10" t="s">
        <v>9</v>
      </c>
      <c r="D4" s="11" t="s">
        <v>0</v>
      </c>
      <c r="E4" s="9" t="s">
        <v>8</v>
      </c>
      <c r="F4" s="10" t="s">
        <v>9</v>
      </c>
      <c r="G4" s="11" t="s">
        <v>0</v>
      </c>
      <c r="H4" s="9" t="s">
        <v>8</v>
      </c>
      <c r="I4" s="10" t="s">
        <v>9</v>
      </c>
      <c r="J4" s="11" t="s">
        <v>0</v>
      </c>
    </row>
    <row r="5" spans="1:10" ht="20.100000000000001" customHeight="1" x14ac:dyDescent="0.2">
      <c r="A5" s="18" t="s">
        <v>10</v>
      </c>
      <c r="B5" s="2">
        <v>11</v>
      </c>
      <c r="C5" s="3">
        <v>11</v>
      </c>
      <c r="D5" s="12">
        <f t="shared" ref="D5:D26" si="0">IF(B5&gt;0,C5/B5,0)</f>
        <v>1</v>
      </c>
      <c r="E5" s="2">
        <v>12</v>
      </c>
      <c r="F5" s="3">
        <v>10</v>
      </c>
      <c r="G5" s="12">
        <f t="shared" ref="G5:G26" si="1">IF(E5&gt;0,F5/E5,0)</f>
        <v>0.83333333333333337</v>
      </c>
      <c r="H5" s="2">
        <v>23</v>
      </c>
      <c r="I5" s="3">
        <v>22</v>
      </c>
      <c r="J5" s="12">
        <f t="shared" ref="J5:J23" si="2">IF(H5&gt;0,I5/H5,0)</f>
        <v>0.95652173913043481</v>
      </c>
    </row>
    <row r="6" spans="1:10" ht="20.100000000000001" customHeight="1" x14ac:dyDescent="0.2">
      <c r="A6" s="18" t="s">
        <v>1</v>
      </c>
      <c r="B6" s="2">
        <v>127</v>
      </c>
      <c r="C6" s="3">
        <v>117</v>
      </c>
      <c r="D6" s="12">
        <f t="shared" si="0"/>
        <v>0.92125984251968507</v>
      </c>
      <c r="E6" s="2">
        <v>156</v>
      </c>
      <c r="F6" s="3">
        <v>140</v>
      </c>
      <c r="G6" s="12">
        <f t="shared" si="1"/>
        <v>0.89743589743589747</v>
      </c>
      <c r="H6" s="2">
        <v>208</v>
      </c>
      <c r="I6" s="3">
        <v>160</v>
      </c>
      <c r="J6" s="12">
        <f t="shared" si="2"/>
        <v>0.76923076923076927</v>
      </c>
    </row>
    <row r="7" spans="1:10" ht="24" x14ac:dyDescent="0.2">
      <c r="A7" s="18" t="s">
        <v>2</v>
      </c>
      <c r="B7" s="2">
        <v>0</v>
      </c>
      <c r="C7" s="3">
        <v>0</v>
      </c>
      <c r="D7" s="12">
        <f t="shared" si="0"/>
        <v>0</v>
      </c>
      <c r="E7" s="2">
        <v>1</v>
      </c>
      <c r="F7" s="3">
        <v>1</v>
      </c>
      <c r="G7" s="12">
        <f t="shared" si="1"/>
        <v>1</v>
      </c>
      <c r="H7" s="2">
        <v>0</v>
      </c>
      <c r="I7" s="3">
        <v>0</v>
      </c>
      <c r="J7" s="12">
        <f t="shared" si="2"/>
        <v>0</v>
      </c>
    </row>
    <row r="8" spans="1:10" ht="20.100000000000001" customHeight="1" x14ac:dyDescent="0.2">
      <c r="A8" s="18" t="s">
        <v>3</v>
      </c>
      <c r="B8" s="2">
        <v>23</v>
      </c>
      <c r="C8" s="3">
        <v>21</v>
      </c>
      <c r="D8" s="12">
        <f t="shared" si="0"/>
        <v>0.91304347826086951</v>
      </c>
      <c r="E8" s="2">
        <v>17</v>
      </c>
      <c r="F8" s="3">
        <v>17</v>
      </c>
      <c r="G8" s="12">
        <f t="shared" si="1"/>
        <v>1</v>
      </c>
      <c r="H8" s="2">
        <v>34</v>
      </c>
      <c r="I8" s="3">
        <v>30</v>
      </c>
      <c r="J8" s="12">
        <f t="shared" si="2"/>
        <v>0.88235294117647056</v>
      </c>
    </row>
    <row r="9" spans="1:10" ht="20.100000000000001" customHeight="1" x14ac:dyDescent="0.2">
      <c r="A9" s="18" t="s">
        <v>4</v>
      </c>
      <c r="B9" s="2">
        <v>1</v>
      </c>
      <c r="C9" s="3">
        <v>1</v>
      </c>
      <c r="D9" s="12">
        <f t="shared" si="0"/>
        <v>1</v>
      </c>
      <c r="E9" s="2">
        <v>1</v>
      </c>
      <c r="F9" s="3">
        <v>1</v>
      </c>
      <c r="G9" s="12">
        <f t="shared" si="1"/>
        <v>1</v>
      </c>
      <c r="H9" s="2">
        <v>5</v>
      </c>
      <c r="I9" s="3">
        <v>5</v>
      </c>
      <c r="J9" s="12">
        <f t="shared" si="2"/>
        <v>1</v>
      </c>
    </row>
    <row r="10" spans="1:10" ht="20.100000000000001" customHeight="1" x14ac:dyDescent="0.2">
      <c r="A10" s="18" t="s">
        <v>5</v>
      </c>
      <c r="B10" s="2">
        <v>4</v>
      </c>
      <c r="C10" s="3">
        <v>4</v>
      </c>
      <c r="D10" s="12">
        <f t="shared" si="0"/>
        <v>1</v>
      </c>
      <c r="E10" s="2">
        <v>4</v>
      </c>
      <c r="F10" s="3">
        <v>4</v>
      </c>
      <c r="G10" s="12">
        <f t="shared" si="1"/>
        <v>1</v>
      </c>
      <c r="H10" s="2">
        <v>6</v>
      </c>
      <c r="I10" s="3">
        <v>4</v>
      </c>
      <c r="J10" s="12">
        <f t="shared" si="2"/>
        <v>0.66666666666666663</v>
      </c>
    </row>
    <row r="11" spans="1:10" ht="24" x14ac:dyDescent="0.2">
      <c r="A11" s="18" t="s">
        <v>6</v>
      </c>
      <c r="B11" s="2">
        <v>0</v>
      </c>
      <c r="C11" s="3">
        <v>0</v>
      </c>
      <c r="D11" s="12">
        <f t="shared" si="0"/>
        <v>0</v>
      </c>
      <c r="E11" s="2">
        <v>0</v>
      </c>
      <c r="F11" s="3">
        <v>0</v>
      </c>
      <c r="G11" s="12">
        <f t="shared" si="1"/>
        <v>0</v>
      </c>
      <c r="H11" s="2">
        <v>0</v>
      </c>
      <c r="I11" s="3">
        <v>0</v>
      </c>
      <c r="J11" s="12">
        <f t="shared" si="2"/>
        <v>0</v>
      </c>
    </row>
    <row r="12" spans="1:10" ht="27.75" customHeight="1" x14ac:dyDescent="0.2">
      <c r="A12" s="18" t="s">
        <v>11</v>
      </c>
      <c r="B12" s="2">
        <v>4</v>
      </c>
      <c r="C12" s="3">
        <v>4</v>
      </c>
      <c r="D12" s="12">
        <f t="shared" si="0"/>
        <v>1</v>
      </c>
      <c r="E12" s="2">
        <v>2</v>
      </c>
      <c r="F12" s="3">
        <v>1</v>
      </c>
      <c r="G12" s="12">
        <f t="shared" si="1"/>
        <v>0.5</v>
      </c>
      <c r="H12" s="2">
        <v>6</v>
      </c>
      <c r="I12" s="3">
        <v>6</v>
      </c>
      <c r="J12" s="12">
        <f t="shared" si="2"/>
        <v>1</v>
      </c>
    </row>
    <row r="13" spans="1:10" s="6" customFormat="1" ht="48.75" customHeight="1" x14ac:dyDescent="0.2">
      <c r="A13" s="18" t="s">
        <v>12</v>
      </c>
      <c r="B13" s="2">
        <v>0</v>
      </c>
      <c r="C13" s="3">
        <v>0</v>
      </c>
      <c r="D13" s="12">
        <f t="shared" si="0"/>
        <v>0</v>
      </c>
      <c r="E13" s="2">
        <v>0</v>
      </c>
      <c r="F13" s="3">
        <v>0</v>
      </c>
      <c r="G13" s="12">
        <f t="shared" si="1"/>
        <v>0</v>
      </c>
      <c r="H13" s="2">
        <v>0</v>
      </c>
      <c r="I13" s="3">
        <v>0</v>
      </c>
      <c r="J13" s="12">
        <f t="shared" si="2"/>
        <v>0</v>
      </c>
    </row>
    <row r="14" spans="1:10" ht="20.100000000000001" customHeight="1" x14ac:dyDescent="0.2">
      <c r="A14" s="18" t="s">
        <v>13</v>
      </c>
      <c r="B14" s="2">
        <v>0</v>
      </c>
      <c r="C14" s="3">
        <v>0</v>
      </c>
      <c r="D14" s="12">
        <f t="shared" si="0"/>
        <v>0</v>
      </c>
      <c r="E14" s="2">
        <v>0</v>
      </c>
      <c r="F14" s="3">
        <v>0</v>
      </c>
      <c r="G14" s="12">
        <f t="shared" si="1"/>
        <v>0</v>
      </c>
      <c r="H14" s="2">
        <v>1</v>
      </c>
      <c r="I14" s="3">
        <v>1</v>
      </c>
      <c r="J14" s="12">
        <f t="shared" si="2"/>
        <v>1</v>
      </c>
    </row>
    <row r="15" spans="1:10" ht="20.100000000000001" customHeight="1" x14ac:dyDescent="0.2">
      <c r="A15" s="18" t="s">
        <v>14</v>
      </c>
      <c r="B15" s="2">
        <v>0</v>
      </c>
      <c r="C15" s="3">
        <v>0</v>
      </c>
      <c r="D15" s="12">
        <f t="shared" si="0"/>
        <v>0</v>
      </c>
      <c r="E15" s="2">
        <v>0</v>
      </c>
      <c r="F15" s="3">
        <v>0</v>
      </c>
      <c r="G15" s="12">
        <f t="shared" si="1"/>
        <v>0</v>
      </c>
      <c r="H15" s="2">
        <v>0</v>
      </c>
      <c r="I15" s="3">
        <v>0</v>
      </c>
      <c r="J15" s="12">
        <f t="shared" si="2"/>
        <v>0</v>
      </c>
    </row>
    <row r="16" spans="1:10" ht="20.100000000000001" customHeight="1" x14ac:dyDescent="0.2">
      <c r="A16" s="18" t="s">
        <v>15</v>
      </c>
      <c r="B16" s="2">
        <v>1</v>
      </c>
      <c r="C16" s="3">
        <v>1</v>
      </c>
      <c r="D16" s="12">
        <f t="shared" si="0"/>
        <v>1</v>
      </c>
      <c r="E16" s="2">
        <v>2</v>
      </c>
      <c r="F16" s="3">
        <v>2</v>
      </c>
      <c r="G16" s="12">
        <f t="shared" si="1"/>
        <v>1</v>
      </c>
      <c r="H16" s="2">
        <v>4</v>
      </c>
      <c r="I16" s="3">
        <v>4</v>
      </c>
      <c r="J16" s="12">
        <f t="shared" si="2"/>
        <v>1</v>
      </c>
    </row>
    <row r="17" spans="1:10" ht="20.100000000000001" customHeight="1" x14ac:dyDescent="0.2">
      <c r="A17" s="18" t="s">
        <v>30</v>
      </c>
      <c r="B17" s="2">
        <v>5</v>
      </c>
      <c r="C17" s="3">
        <v>5</v>
      </c>
      <c r="D17" s="12">
        <f t="shared" si="0"/>
        <v>1</v>
      </c>
      <c r="E17" s="2">
        <v>2</v>
      </c>
      <c r="F17" s="3">
        <v>2</v>
      </c>
      <c r="G17" s="12">
        <f t="shared" si="1"/>
        <v>1</v>
      </c>
      <c r="H17" s="2">
        <v>2</v>
      </c>
      <c r="I17" s="3">
        <v>1</v>
      </c>
      <c r="J17" s="12">
        <f t="shared" si="2"/>
        <v>0.5</v>
      </c>
    </row>
    <row r="18" spans="1:10" ht="20.100000000000001" customHeight="1" x14ac:dyDescent="0.2">
      <c r="A18" s="18" t="s">
        <v>29</v>
      </c>
      <c r="B18" s="2">
        <v>59</v>
      </c>
      <c r="C18" s="3">
        <v>57</v>
      </c>
      <c r="D18" s="12">
        <f t="shared" si="0"/>
        <v>0.96610169491525422</v>
      </c>
      <c r="E18" s="2">
        <v>36</v>
      </c>
      <c r="F18" s="3">
        <v>34</v>
      </c>
      <c r="G18" s="12">
        <f t="shared" si="1"/>
        <v>0.94444444444444442</v>
      </c>
      <c r="H18" s="2">
        <v>55</v>
      </c>
      <c r="I18" s="3">
        <v>51</v>
      </c>
      <c r="J18" s="12">
        <f t="shared" si="2"/>
        <v>0.92727272727272725</v>
      </c>
    </row>
    <row r="19" spans="1:10" ht="20.100000000000001" customHeight="1" x14ac:dyDescent="0.2">
      <c r="A19" s="18" t="s">
        <v>28</v>
      </c>
      <c r="B19" s="2">
        <v>5</v>
      </c>
      <c r="C19" s="3">
        <v>3</v>
      </c>
      <c r="D19" s="12">
        <f t="shared" si="0"/>
        <v>0.6</v>
      </c>
      <c r="E19" s="2">
        <v>8</v>
      </c>
      <c r="F19" s="3">
        <v>8</v>
      </c>
      <c r="G19" s="12">
        <f t="shared" si="1"/>
        <v>1</v>
      </c>
      <c r="H19" s="2">
        <v>7</v>
      </c>
      <c r="I19" s="3">
        <v>6</v>
      </c>
      <c r="J19" s="12">
        <f t="shared" si="2"/>
        <v>0.8571428571428571</v>
      </c>
    </row>
    <row r="20" spans="1:10" ht="20.100000000000001" customHeight="1" x14ac:dyDescent="0.2">
      <c r="A20" s="18" t="s">
        <v>27</v>
      </c>
      <c r="B20" s="2">
        <v>22</v>
      </c>
      <c r="C20" s="3">
        <v>22</v>
      </c>
      <c r="D20" s="12">
        <f t="shared" si="0"/>
        <v>1</v>
      </c>
      <c r="E20" s="2">
        <v>23</v>
      </c>
      <c r="F20" s="3">
        <v>19</v>
      </c>
      <c r="G20" s="12">
        <f t="shared" si="1"/>
        <v>0.82608695652173914</v>
      </c>
      <c r="H20" s="2">
        <v>33</v>
      </c>
      <c r="I20" s="3">
        <v>32</v>
      </c>
      <c r="J20" s="12">
        <f t="shared" si="2"/>
        <v>0.96969696969696972</v>
      </c>
    </row>
    <row r="21" spans="1:10" ht="20.100000000000001" customHeight="1" x14ac:dyDescent="0.2">
      <c r="A21" s="19" t="s">
        <v>16</v>
      </c>
      <c r="B21" s="4">
        <v>206</v>
      </c>
      <c r="C21" s="5">
        <v>185</v>
      </c>
      <c r="D21" s="12">
        <f t="shared" si="0"/>
        <v>0.89805825242718451</v>
      </c>
      <c r="E21" s="4">
        <v>328</v>
      </c>
      <c r="F21" s="5">
        <v>302</v>
      </c>
      <c r="G21" s="12">
        <f t="shared" si="1"/>
        <v>0.92073170731707321</v>
      </c>
      <c r="H21" s="4">
        <v>385</v>
      </c>
      <c r="I21" s="5">
        <v>347</v>
      </c>
      <c r="J21" s="12">
        <f t="shared" si="2"/>
        <v>0.90129870129870127</v>
      </c>
    </row>
    <row r="22" spans="1:10" ht="20.100000000000001" customHeight="1" x14ac:dyDescent="0.2">
      <c r="A22" s="19" t="s">
        <v>7</v>
      </c>
      <c r="B22" s="4">
        <v>25</v>
      </c>
      <c r="C22" s="5">
        <v>19</v>
      </c>
      <c r="D22" s="13">
        <f t="shared" si="0"/>
        <v>0.76</v>
      </c>
      <c r="E22" s="4">
        <v>25</v>
      </c>
      <c r="F22" s="5">
        <v>23</v>
      </c>
      <c r="G22" s="13">
        <f t="shared" si="1"/>
        <v>0.92</v>
      </c>
      <c r="H22" s="4">
        <v>11</v>
      </c>
      <c r="I22" s="5">
        <v>10</v>
      </c>
      <c r="J22" s="13">
        <f t="shared" si="2"/>
        <v>0.90909090909090906</v>
      </c>
    </row>
    <row r="23" spans="1:10" ht="36" x14ac:dyDescent="0.2">
      <c r="A23" s="19" t="s">
        <v>17</v>
      </c>
      <c r="B23" s="4">
        <v>8</v>
      </c>
      <c r="C23" s="5">
        <v>8</v>
      </c>
      <c r="D23" s="13">
        <f t="shared" si="0"/>
        <v>1</v>
      </c>
      <c r="E23" s="4">
        <v>12</v>
      </c>
      <c r="F23" s="5">
        <v>11</v>
      </c>
      <c r="G23" s="13">
        <f t="shared" si="1"/>
        <v>0.91666666666666663</v>
      </c>
      <c r="H23" s="4">
        <v>13</v>
      </c>
      <c r="I23" s="5">
        <v>12</v>
      </c>
      <c r="J23" s="13">
        <f t="shared" si="2"/>
        <v>0.92307692307692313</v>
      </c>
    </row>
    <row r="24" spans="1:10" ht="36" hidden="1" x14ac:dyDescent="0.2">
      <c r="A24" s="20" t="s">
        <v>31</v>
      </c>
      <c r="B24" s="28"/>
      <c r="C24" s="28"/>
      <c r="D24" s="28"/>
      <c r="E24" s="28"/>
      <c r="F24" s="28"/>
      <c r="G24" s="29"/>
    </row>
    <row r="25" spans="1:10" ht="20.100000000000001" customHeight="1" x14ac:dyDescent="0.2">
      <c r="A25" s="19" t="s">
        <v>25</v>
      </c>
      <c r="B25" s="4">
        <v>12</v>
      </c>
      <c r="C25" s="5">
        <v>4</v>
      </c>
      <c r="D25" s="13">
        <f t="shared" si="0"/>
        <v>0.33333333333333331</v>
      </c>
      <c r="E25" s="4">
        <v>3</v>
      </c>
      <c r="F25" s="5">
        <v>2</v>
      </c>
      <c r="G25" s="13">
        <f t="shared" si="1"/>
        <v>0.66666666666666663</v>
      </c>
      <c r="H25" s="4">
        <v>3</v>
      </c>
      <c r="I25" s="5">
        <v>2</v>
      </c>
      <c r="J25" s="13">
        <f t="shared" ref="J25:J26" si="3">IF(H25&gt;0,I25/H25,0)</f>
        <v>0.66666666666666663</v>
      </c>
    </row>
    <row r="26" spans="1:10" ht="20.100000000000001" customHeight="1" x14ac:dyDescent="0.2">
      <c r="A26" s="19" t="s">
        <v>26</v>
      </c>
      <c r="B26" s="4">
        <v>42</v>
      </c>
      <c r="C26" s="5">
        <v>16</v>
      </c>
      <c r="D26" s="13">
        <f t="shared" si="0"/>
        <v>0.38095238095238093</v>
      </c>
      <c r="E26" s="4">
        <v>25</v>
      </c>
      <c r="F26" s="5">
        <v>5</v>
      </c>
      <c r="G26" s="13">
        <f t="shared" si="1"/>
        <v>0.2</v>
      </c>
      <c r="H26" s="4">
        <v>15</v>
      </c>
      <c r="I26" s="5">
        <v>2</v>
      </c>
      <c r="J26" s="13">
        <f t="shared" si="3"/>
        <v>0.13333333333333333</v>
      </c>
    </row>
    <row r="27" spans="1:10" ht="20.100000000000001" customHeight="1" thickBot="1" x14ac:dyDescent="0.25">
      <c r="A27" s="14" t="s">
        <v>22</v>
      </c>
      <c r="B27" s="15">
        <f>SUM(B5:B26)</f>
        <v>555</v>
      </c>
      <c r="C27" s="16">
        <f>SUM(C5:C26)</f>
        <v>478</v>
      </c>
      <c r="D27" s="17">
        <f>C27/B27</f>
        <v>0.86126126126126124</v>
      </c>
      <c r="E27" s="15">
        <f>SUM(E5:E26)</f>
        <v>657</v>
      </c>
      <c r="F27" s="16">
        <f>SUM(F5:F26)</f>
        <v>582</v>
      </c>
      <c r="G27" s="17">
        <f>F27/E27</f>
        <v>0.88584474885844744</v>
      </c>
      <c r="H27" s="15">
        <f>SUM(H5:H26)</f>
        <v>811</v>
      </c>
      <c r="I27" s="16">
        <f>SUM(I5:I26)</f>
        <v>695</v>
      </c>
      <c r="J27" s="17">
        <f>I27/H27</f>
        <v>0.8569667077681874</v>
      </c>
    </row>
    <row r="28" spans="1:10" x14ac:dyDescent="0.2">
      <c r="A28" s="7" t="s">
        <v>18</v>
      </c>
    </row>
    <row r="29" spans="1:10" x14ac:dyDescent="0.2">
      <c r="A29" s="8" t="s">
        <v>19</v>
      </c>
    </row>
    <row r="30" spans="1:10" x14ac:dyDescent="0.2">
      <c r="A30" s="8" t="s">
        <v>20</v>
      </c>
    </row>
    <row r="31" spans="1:10" x14ac:dyDescent="0.2">
      <c r="A31" s="8" t="s">
        <v>21</v>
      </c>
    </row>
    <row r="32" spans="1:10" x14ac:dyDescent="0.2">
      <c r="A32"/>
    </row>
    <row r="33" spans="1:10" ht="84" customHeight="1" x14ac:dyDescent="0.2">
      <c r="A33" s="25" t="s">
        <v>32</v>
      </c>
      <c r="B33" s="25"/>
      <c r="C33" s="25"/>
      <c r="D33" s="25"/>
      <c r="E33" s="25"/>
      <c r="F33" s="25"/>
      <c r="G33" s="25"/>
      <c r="H33" s="25"/>
      <c r="I33" s="25"/>
      <c r="J33" s="25"/>
    </row>
  </sheetData>
  <mergeCells count="7">
    <mergeCell ref="H3:J3"/>
    <mergeCell ref="A1:J1"/>
    <mergeCell ref="A33:J33"/>
    <mergeCell ref="A3:A4"/>
    <mergeCell ref="E3:G3"/>
    <mergeCell ref="B3:D3"/>
    <mergeCell ref="B24:G2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9" orientation="portrait" r:id="rId1"/>
  <headerFooter alignWithMargins="0">
    <oddFooter>&amp;LStatistics and Cartography Office&amp;R&amp;D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Financial offences</vt:lpstr>
      <vt:lpstr>'Financial offences'!Print_Area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Police</cp:lastModifiedBy>
  <cp:lastPrinted>2021-03-29T07:12:59Z</cp:lastPrinted>
  <dcterms:created xsi:type="dcterms:W3CDTF">2017-03-21T07:28:42Z</dcterms:created>
  <dcterms:modified xsi:type="dcterms:W3CDTF">2023-03-10T05:09:05Z</dcterms:modified>
</cp:coreProperties>
</file>